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Monthly Budget" sheetId="1" r:id="rId1"/>
    <sheet name="Assets" sheetId="2" r:id="rId2"/>
    <sheet name="Instructions &amp; Revision History" sheetId="3" r:id="rId3"/>
  </sheets>
  <definedNames>
    <definedName name="APR">'Monthly Budget'!$I$79</definedName>
    <definedName name="Monthly_payment">'Monthly Budget'!$I$80</definedName>
    <definedName name="months24">'Monthly Budget'!$D$83</definedName>
    <definedName name="months36">'Monthly Budget'!$E$83</definedName>
    <definedName name="months42">'Monthly Budget'!$F$83</definedName>
    <definedName name="months48">'Monthly Budget'!$G$83</definedName>
    <definedName name="months60">'Monthly Budget'!$H$83</definedName>
    <definedName name="months72">'Monthly Budget'!$I$83</definedName>
    <definedName name="_xlnm.Print_Area" localSheetId="0">'Monthly Budget'!$A$1:$B$85</definedName>
    <definedName name="Total_Expenses">'Monthly Budget'!$B$81</definedName>
    <definedName name="Total_Monthly_Income">'Monthly Budget'!$B$19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A155" authorId="0">
      <text>
        <r>
          <rPr>
            <b/>
            <sz val="9"/>
            <rFont val="Tahoma"/>
            <family val="2"/>
          </rPr>
          <t>Copyright ConsumerNet, Inc.
Created by Jeff Ostroff for CarBuyingTips.com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Jeff</author>
  </authors>
  <commentList>
    <comment ref="A150" authorId="0">
      <text>
        <r>
          <rPr>
            <b/>
            <sz val="9"/>
            <rFont val="Tahoma"/>
            <family val="2"/>
          </rPr>
          <t>Copyright ConsumerNet, Inc.
Created by Jeff Ostroff for CarBuyingTips.com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Jeff</author>
  </authors>
  <commentList>
    <comment ref="A124" authorId="0">
      <text>
        <r>
          <rPr>
            <b/>
            <sz val="9"/>
            <rFont val="Tahoma"/>
            <family val="2"/>
          </rPr>
          <t>Copyright ConsumerNet, Inc.
Created by Jeff Ostroff for CarBuyingTips.com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<sst xmlns="http://schemas.openxmlformats.org/spreadsheetml/2006/main" count="151" uniqueCount="136">
  <si>
    <t>Home Equity Loan</t>
  </si>
  <si>
    <t>Total Monthly Income</t>
  </si>
  <si>
    <t>Groceries</t>
  </si>
  <si>
    <t>Mortgage</t>
  </si>
  <si>
    <t>Homeowners Association/Maintenance</t>
  </si>
  <si>
    <t>Credit Card #1</t>
  </si>
  <si>
    <t>Credit Card #2</t>
  </si>
  <si>
    <t>Credit Card #3</t>
  </si>
  <si>
    <t>Credit Card #4</t>
  </si>
  <si>
    <t>Day Care</t>
  </si>
  <si>
    <t>Charitable Donations</t>
  </si>
  <si>
    <t>Monthly Income</t>
  </si>
  <si>
    <t>Enter the Interest Rate (APR) Here:</t>
  </si>
  <si>
    <t>Months:</t>
  </si>
  <si>
    <t>Monthly Budget Spreadsheet</t>
  </si>
  <si>
    <t>Social Security</t>
  </si>
  <si>
    <t>Pension/Retirement Benefits</t>
  </si>
  <si>
    <t>Monthly Gasoline Expense</t>
  </si>
  <si>
    <t>Cellular Phone Service</t>
  </si>
  <si>
    <t>Medicine/Pharmaceuticals</t>
  </si>
  <si>
    <t>Other Income (Edit This Label)</t>
  </si>
  <si>
    <t xml:space="preserve">Consulting Income </t>
  </si>
  <si>
    <t>Student Loans</t>
  </si>
  <si>
    <t>Religious Tithing</t>
  </si>
  <si>
    <t>Rent</t>
  </si>
  <si>
    <t>Car Payment #1</t>
  </si>
  <si>
    <t>Car Payment #2</t>
  </si>
  <si>
    <t>Loan Payments</t>
  </si>
  <si>
    <t>Insurance Payments</t>
  </si>
  <si>
    <t>Health Insurance Premiums</t>
  </si>
  <si>
    <t>Medicare Premiums</t>
  </si>
  <si>
    <t>Other Government Benefits</t>
  </si>
  <si>
    <t>Phone Bill</t>
  </si>
  <si>
    <t>Electric Bill</t>
  </si>
  <si>
    <t>Cable TV/Satellite Bill</t>
  </si>
  <si>
    <t>Debt Consolidation Loan Payments</t>
  </si>
  <si>
    <t>Other Expense  (Edit This Label)</t>
  </si>
  <si>
    <t>Deposits To Stock/Mutual fund Accounts</t>
  </si>
  <si>
    <t>Deposits to Savings Accounts</t>
  </si>
  <si>
    <t>Utility Bills</t>
  </si>
  <si>
    <t>Average Monthly Spending Auto Service</t>
  </si>
  <si>
    <t>Tuition/Private School</t>
  </si>
  <si>
    <t>Property Taxes</t>
  </si>
  <si>
    <t>Divide annual taxes by 12 for an average monthly amount</t>
  </si>
  <si>
    <t>Credit Card Balances Should ideally all be $0.</t>
  </si>
  <si>
    <t>Alimony/Child Support Payments</t>
  </si>
  <si>
    <t>Maximum Car Loan You Can Afford</t>
  </si>
  <si>
    <t>Monthly Expenses:</t>
  </si>
  <si>
    <t>Gym/Club Memberships</t>
  </si>
  <si>
    <t>Royalties/Rents Received</t>
  </si>
  <si>
    <t>Total Monthly Expenses</t>
  </si>
  <si>
    <t>Water/Trash/Recycling Bill</t>
  </si>
  <si>
    <t>Life Insurance Premiums</t>
  </si>
  <si>
    <t>Spending Cash/Dining &amp; Entertainment</t>
  </si>
  <si>
    <t>Natural Gas/Heating Oil</t>
  </si>
  <si>
    <t>Interest/Dividend Income</t>
  </si>
  <si>
    <t>Vehicles &amp; Transportation</t>
  </si>
  <si>
    <t>Consumer Furnishing Loans/Financing</t>
  </si>
  <si>
    <t>Home/Renter's Insurance (Avg. Month)</t>
  </si>
  <si>
    <t>Estimated Taxes, Income Taxes</t>
  </si>
  <si>
    <t xml:space="preserve">Pet Care/Veterinarian </t>
  </si>
  <si>
    <t>Enter Desired Monthly Car Payment Here:</t>
  </si>
  <si>
    <t>Magazine/Newspaper Subscriptions</t>
  </si>
  <si>
    <t>Registration and License Renewal</t>
  </si>
  <si>
    <t>Liquid Assets</t>
  </si>
  <si>
    <t>Cash On Hand</t>
  </si>
  <si>
    <t>Savings Account</t>
  </si>
  <si>
    <t>Money Market Funds</t>
  </si>
  <si>
    <t>Checking Account</t>
  </si>
  <si>
    <t>Bonds</t>
  </si>
  <si>
    <t>Life Insurance Policy Cash Value</t>
  </si>
  <si>
    <t>Other Liquid Asset (Edit This Label)</t>
  </si>
  <si>
    <t>Total Liquid Assets</t>
  </si>
  <si>
    <t>Non-Liquid Assets</t>
  </si>
  <si>
    <t>Total Non-Liquid Assets</t>
  </si>
  <si>
    <t>Trust Fund Money</t>
  </si>
  <si>
    <t>House Value</t>
  </si>
  <si>
    <t>Land Lots</t>
  </si>
  <si>
    <t>Personal Property</t>
  </si>
  <si>
    <t>Other Home or Condos</t>
  </si>
  <si>
    <t>Vehicle #1</t>
  </si>
  <si>
    <t>Vehicle #2</t>
  </si>
  <si>
    <t>Vehicle #3</t>
  </si>
  <si>
    <t>Boat/RV</t>
  </si>
  <si>
    <t>Coin &amp; Stamp Collections</t>
  </si>
  <si>
    <t>Other Collectibles</t>
  </si>
  <si>
    <t>Money owed to you by other people</t>
  </si>
  <si>
    <t>IRA/401k Retirement Plans</t>
  </si>
  <si>
    <t>Cameras/other electronics no longer used</t>
  </si>
  <si>
    <t>Other Non-Liquid Assets (Edit This Label)</t>
  </si>
  <si>
    <r>
      <t>Certificate Of Deposit (CD)  Maturing:</t>
    </r>
    <r>
      <rPr>
        <b/>
        <u val="single"/>
        <sz val="12"/>
        <rFont val="Verdana"/>
        <family val="2"/>
      </rPr>
      <t xml:space="preserve">    </t>
    </r>
  </si>
  <si>
    <t>Total Of All Assets</t>
  </si>
  <si>
    <t>Personal Asset Summary Liquid and Non-Liquid</t>
  </si>
  <si>
    <t>Update Log:</t>
  </si>
  <si>
    <t>Initial release</t>
  </si>
  <si>
    <t>Cleanup</t>
  </si>
  <si>
    <t>Version 1.3.  More cleanup, fixed a few cell widths</t>
  </si>
  <si>
    <t>Version 1.4 Complete overhaul, adding new categories for budget, and new tab for second worksheet which has liquid assets and non-liquid assets.</t>
  </si>
  <si>
    <t>This budget spreadsheet is setup to automatically print out onto one page, sizing to fill the entire page.</t>
  </si>
  <si>
    <t>Alimony Received</t>
  </si>
  <si>
    <t>Parking/Tolls/Taxi/Bus/Train Fare</t>
  </si>
  <si>
    <t xml:space="preserve">Average Monthly Car Insurance </t>
  </si>
  <si>
    <t>Internet Service</t>
  </si>
  <si>
    <t>Doctor/Dentist Visits</t>
  </si>
  <si>
    <t>Personal Money Owed to Family/Friends</t>
  </si>
  <si>
    <t>Cigarettes/Beer</t>
  </si>
  <si>
    <t>Dry Cleaners/Laundry</t>
  </si>
  <si>
    <t>This spreadsheet is a free download from:</t>
  </si>
  <si>
    <t>Enter Your Name Here</t>
  </si>
  <si>
    <t>Remember to select the Assets tab at the bottom of the spreadsheet, and fill out all of your liquid and non-liquid assets.  This gives you a more accurate snapshot of your overall financial picture.</t>
  </si>
  <si>
    <t>Version 1.5 Added macro to record the date and time which you last saved your budget, and added field for your name at the top of the spreadsheet.</t>
  </si>
  <si>
    <t>Salary #1</t>
  </si>
  <si>
    <t>Salary #2</t>
  </si>
  <si>
    <t>Version 2     7/2/2013</t>
  </si>
  <si>
    <t>CarBuyingTips.com</t>
  </si>
  <si>
    <t>● Numbers in BLUE can be modified by the user</t>
  </si>
  <si>
    <t>● Row labels can be edited</t>
  </si>
  <si>
    <t>● Numbers in BLACK are calculated by spreadsheet and are password protected</t>
  </si>
  <si>
    <t>&lt; Suggested Tithing 10% of gross income</t>
  </si>
  <si>
    <t>Breakfast/Lunch/Coffee/Work Snacks</t>
  </si>
  <si>
    <t>You never want to be paying 18%-29% APR on credit cards</t>
  </si>
  <si>
    <r>
      <t xml:space="preserve">60 &amp; 72 month car loans are </t>
    </r>
    <r>
      <rPr>
        <b/>
        <u val="single"/>
        <sz val="14"/>
        <rFont val="Verdana"/>
        <family val="2"/>
      </rPr>
      <t>NOT</t>
    </r>
    <r>
      <rPr>
        <b/>
        <sz val="14"/>
        <rFont val="Verdana"/>
        <family val="2"/>
      </rPr>
      <t xml:space="preserve"> Recommended!</t>
    </r>
  </si>
  <si>
    <t>New CarBuyingTips.com logo and color scheme, removed date macro</t>
  </si>
  <si>
    <t>9/2/2002:</t>
  </si>
  <si>
    <t>7/10/2008:</t>
  </si>
  <si>
    <t>7/21/2008:</t>
  </si>
  <si>
    <t>7/2/2013:</t>
  </si>
  <si>
    <t>8/1/1998:</t>
  </si>
  <si>
    <t>2/14/1999:</t>
  </si>
  <si>
    <t>Copyright © 1999-2013 ConsumerNet, Inc.  All Rights Reserved.</t>
  </si>
  <si>
    <t>Instructions</t>
  </si>
  <si>
    <t>Before you buy a new or used car, read the latest tips and scams to avoid at:</t>
  </si>
  <si>
    <t>Copyright © 1999 - 2013 ConsumerNet, Inc.  All Rights Reserved.</t>
  </si>
  <si>
    <t>With your Car Payment and APR entered above, you can afford to borrow this much:</t>
  </si>
  <si>
    <t>Divide annual auto repair spending by 12 for an average monthly amount</t>
  </si>
  <si>
    <r>
      <t xml:space="preserve">Your Cash Flow After Expenses:                      </t>
    </r>
    <r>
      <rPr>
        <b/>
        <sz val="12"/>
        <rFont val="Verdana"/>
        <family val="2"/>
      </rPr>
      <t>Should be above $0, and not red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</si>
</sst>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/d/yy\ h:mm\ AM/PM;@"/>
  </numFmts>
  <fonts count="8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b/>
      <i/>
      <u val="single"/>
      <sz val="14"/>
      <name val="Verdana"/>
      <family val="2"/>
    </font>
    <font>
      <b/>
      <u val="single"/>
      <sz val="12"/>
      <name val="Verdana"/>
      <family val="2"/>
    </font>
    <font>
      <b/>
      <sz val="12"/>
      <color indexed="57"/>
      <name val="Arial"/>
      <family val="2"/>
    </font>
    <font>
      <b/>
      <i/>
      <u val="single"/>
      <sz val="18"/>
      <name val="Verdana"/>
      <family val="2"/>
    </font>
    <font>
      <b/>
      <sz val="12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u val="single"/>
      <sz val="14"/>
      <color indexed="57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 val="single"/>
      <sz val="14"/>
      <color indexed="12"/>
      <name val="Verdana"/>
      <family val="2"/>
    </font>
    <font>
      <b/>
      <u val="single"/>
      <sz val="14"/>
      <name val="Verdana"/>
      <family val="2"/>
    </font>
    <font>
      <sz val="14"/>
      <name val="Verdana"/>
      <family val="2"/>
    </font>
    <font>
      <b/>
      <u val="single"/>
      <sz val="20"/>
      <name val="Verdana"/>
      <family val="2"/>
    </font>
    <font>
      <b/>
      <sz val="10"/>
      <color indexed="10"/>
      <name val="Verdana"/>
      <family val="2"/>
    </font>
    <font>
      <b/>
      <i/>
      <sz val="16"/>
      <name val="Verdana"/>
      <family val="2"/>
    </font>
    <font>
      <b/>
      <i/>
      <u val="single"/>
      <sz val="16"/>
      <name val="Verdana"/>
      <family val="2"/>
    </font>
    <font>
      <b/>
      <i/>
      <u val="single"/>
      <sz val="20"/>
      <name val="Verdana"/>
      <family val="2"/>
    </font>
    <font>
      <b/>
      <sz val="16"/>
      <color indexed="12"/>
      <name val="Verdana"/>
      <family val="2"/>
    </font>
    <font>
      <b/>
      <sz val="14"/>
      <color indexed="12"/>
      <name val="Verdana"/>
      <family val="2"/>
    </font>
    <font>
      <b/>
      <sz val="18"/>
      <name val="Verdana"/>
      <family val="2"/>
    </font>
    <font>
      <b/>
      <sz val="14"/>
      <color indexed="10"/>
      <name val="Verdana"/>
      <family val="2"/>
    </font>
    <font>
      <b/>
      <sz val="10"/>
      <name val="Verdana"/>
      <family val="2"/>
    </font>
    <font>
      <b/>
      <sz val="10"/>
      <color indexed="53"/>
      <name val="Verdana"/>
      <family val="2"/>
    </font>
    <font>
      <b/>
      <sz val="20"/>
      <name val="Verdana"/>
      <family val="2"/>
    </font>
    <font>
      <sz val="6"/>
      <name val="Verdana"/>
      <family val="2"/>
    </font>
    <font>
      <b/>
      <sz val="13"/>
      <name val="Verdana"/>
      <family val="2"/>
    </font>
    <font>
      <sz val="16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24"/>
      <name val="Verdana"/>
      <family val="2"/>
    </font>
    <font>
      <b/>
      <sz val="12"/>
      <color indexed="57"/>
      <name val="Verdana"/>
      <family val="2"/>
    </font>
    <font>
      <b/>
      <u val="single"/>
      <sz val="18"/>
      <name val="Verdana"/>
      <family val="2"/>
    </font>
    <font>
      <b/>
      <sz val="12"/>
      <color indexed="3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56"/>
      <name val="Verdana"/>
      <family val="2"/>
    </font>
    <font>
      <b/>
      <u val="single"/>
      <sz val="14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33CC"/>
      <name val="Verdana"/>
      <family val="2"/>
    </font>
    <font>
      <sz val="10"/>
      <color theme="3"/>
      <name val="Verdana"/>
      <family val="2"/>
    </font>
    <font>
      <b/>
      <u val="single"/>
      <sz val="14"/>
      <color theme="3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7" fontId="8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7" fontId="10" fillId="0" borderId="0" xfId="44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center" wrapText="1"/>
      <protection/>
    </xf>
    <xf numFmtId="0" fontId="28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7" fontId="10" fillId="0" borderId="0" xfId="44" applyFont="1" applyAlignment="1" applyProtection="1">
      <alignment/>
      <protection/>
    </xf>
    <xf numFmtId="7" fontId="5" fillId="0" borderId="0" xfId="44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 locked="0"/>
    </xf>
    <xf numFmtId="7" fontId="10" fillId="0" borderId="0" xfId="44" applyFont="1" applyFill="1" applyAlignment="1" applyProtection="1">
      <alignment vertical="center"/>
      <protection locked="0"/>
    </xf>
    <xf numFmtId="7" fontId="5" fillId="0" borderId="0" xfId="44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7" fontId="5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7" fontId="5" fillId="0" borderId="0" xfId="44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8" fontId="28" fillId="0" borderId="0" xfId="0" applyNumberFormat="1" applyFont="1" applyAlignment="1" applyProtection="1">
      <alignment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35" fillId="34" borderId="10" xfId="0" applyFont="1" applyFill="1" applyBorder="1" applyAlignment="1" applyProtection="1">
      <alignment horizontal="center" vertical="center"/>
      <protection/>
    </xf>
    <xf numFmtId="0" fontId="35" fillId="34" borderId="11" xfId="0" applyFont="1" applyFill="1" applyBorder="1" applyAlignment="1" applyProtection="1">
      <alignment horizontal="center" vertical="center"/>
      <protection/>
    </xf>
    <xf numFmtId="7" fontId="10" fillId="33" borderId="12" xfId="44" applyFont="1" applyFill="1" applyBorder="1" applyAlignment="1" applyProtection="1">
      <alignment vertical="center"/>
      <protection locked="0"/>
    </xf>
    <xf numFmtId="7" fontId="10" fillId="35" borderId="12" xfId="44" applyFont="1" applyFill="1" applyBorder="1" applyAlignment="1" applyProtection="1">
      <alignment vertical="center"/>
      <protection locked="0"/>
    </xf>
    <xf numFmtId="7" fontId="10" fillId="35" borderId="13" xfId="44" applyFont="1" applyFill="1" applyBorder="1" applyAlignment="1" applyProtection="1">
      <alignment vertical="center"/>
      <protection locked="0"/>
    </xf>
    <xf numFmtId="0" fontId="38" fillId="34" borderId="10" xfId="0" applyFont="1" applyFill="1" applyBorder="1" applyAlignment="1" applyProtection="1">
      <alignment/>
      <protection/>
    </xf>
    <xf numFmtId="7" fontId="10" fillId="34" borderId="11" xfId="44" applyFont="1" applyFill="1" applyBorder="1" applyAlignment="1" applyProtection="1">
      <alignment/>
      <protection locked="0"/>
    </xf>
    <xf numFmtId="7" fontId="10" fillId="34" borderId="11" xfId="44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wrapText="1"/>
    </xf>
    <xf numFmtId="0" fontId="5" fillId="0" borderId="0" xfId="0" applyFont="1" applyAlignment="1" applyProtection="1">
      <alignment horizontal="right"/>
      <protection/>
    </xf>
    <xf numFmtId="0" fontId="36" fillId="0" borderId="0" xfId="0" applyFont="1" applyBorder="1" applyAlignment="1" applyProtection="1">
      <alignment vertical="top" wrapText="1"/>
      <protection locked="0"/>
    </xf>
    <xf numFmtId="0" fontId="34" fillId="0" borderId="0" xfId="0" applyFont="1" applyBorder="1" applyAlignment="1">
      <alignment horizontal="center" wrapText="1"/>
    </xf>
    <xf numFmtId="0" fontId="31" fillId="33" borderId="0" xfId="0" applyFont="1" applyFill="1" applyBorder="1" applyAlignment="1" applyProtection="1">
      <alignment vertical="center" wrapText="1"/>
      <protection/>
    </xf>
    <xf numFmtId="0" fontId="31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37" fillId="34" borderId="14" xfId="0" applyFont="1" applyFill="1" applyBorder="1" applyAlignment="1" applyProtection="1">
      <alignment/>
      <protection/>
    </xf>
    <xf numFmtId="7" fontId="30" fillId="34" borderId="15" xfId="44" applyFont="1" applyFill="1" applyBorder="1" applyAlignment="1" applyProtection="1">
      <alignment/>
      <protection/>
    </xf>
    <xf numFmtId="7" fontId="10" fillId="33" borderId="13" xfId="44" applyFont="1" applyFill="1" applyBorder="1" applyAlignment="1" applyProtection="1">
      <alignment vertical="center"/>
      <protection locked="0"/>
    </xf>
    <xf numFmtId="7" fontId="10" fillId="33" borderId="12" xfId="44" applyFont="1" applyFill="1" applyBorder="1" applyAlignment="1" applyProtection="1">
      <alignment/>
      <protection locked="0"/>
    </xf>
    <xf numFmtId="7" fontId="10" fillId="35" borderId="11" xfId="44" applyFont="1" applyFill="1" applyBorder="1" applyAlignment="1" applyProtection="1">
      <alignment vertical="center"/>
      <protection locked="0"/>
    </xf>
    <xf numFmtId="7" fontId="10" fillId="35" borderId="12" xfId="44" applyFont="1" applyFill="1" applyBorder="1" applyAlignment="1" applyProtection="1">
      <alignment/>
      <protection locked="0"/>
    </xf>
    <xf numFmtId="7" fontId="10" fillId="33" borderId="13" xfId="44" applyFont="1" applyFill="1" applyBorder="1" applyAlignment="1" applyProtection="1">
      <alignment/>
      <protection locked="0"/>
    </xf>
    <xf numFmtId="7" fontId="42" fillId="34" borderId="15" xfId="44" applyFont="1" applyFill="1" applyBorder="1" applyAlignment="1" applyProtection="1">
      <alignment/>
      <protection/>
    </xf>
    <xf numFmtId="0" fontId="32" fillId="33" borderId="0" xfId="53" applyFont="1" applyFill="1" applyAlignment="1" applyProtection="1">
      <alignment horizontal="center" vertical="center"/>
      <protection/>
    </xf>
    <xf numFmtId="0" fontId="30" fillId="35" borderId="16" xfId="53" applyFont="1" applyFill="1" applyBorder="1" applyAlignment="1" applyProtection="1">
      <alignment horizontal="center"/>
      <protection locked="0"/>
    </xf>
    <xf numFmtId="0" fontId="30" fillId="35" borderId="17" xfId="53" applyFont="1" applyFill="1" applyBorder="1" applyAlignment="1" applyProtection="1">
      <alignment horizontal="center"/>
      <protection locked="0"/>
    </xf>
    <xf numFmtId="0" fontId="49" fillId="35" borderId="18" xfId="0" applyFont="1" applyFill="1" applyBorder="1" applyAlignment="1" applyProtection="1">
      <alignment/>
      <protection locked="0"/>
    </xf>
    <xf numFmtId="0" fontId="49" fillId="35" borderId="19" xfId="0" applyFont="1" applyFill="1" applyBorder="1" applyAlignment="1" applyProtection="1">
      <alignment/>
      <protection locked="0"/>
    </xf>
    <xf numFmtId="0" fontId="51" fillId="35" borderId="20" xfId="0" applyFont="1" applyFill="1" applyBorder="1" applyAlignment="1" applyProtection="1">
      <alignment vertical="center"/>
      <protection locked="0"/>
    </xf>
    <xf numFmtId="0" fontId="51" fillId="33" borderId="20" xfId="0" applyFont="1" applyFill="1" applyBorder="1" applyAlignment="1" applyProtection="1">
      <alignment vertical="center"/>
      <protection locked="0"/>
    </xf>
    <xf numFmtId="0" fontId="51" fillId="33" borderId="21" xfId="0" applyFont="1" applyFill="1" applyBorder="1" applyAlignment="1" applyProtection="1">
      <alignment vertical="center"/>
      <protection locked="0"/>
    </xf>
    <xf numFmtId="0" fontId="51" fillId="35" borderId="21" xfId="0" applyFont="1" applyFill="1" applyBorder="1" applyAlignment="1" applyProtection="1">
      <alignment vertical="center"/>
      <protection locked="0"/>
    </xf>
    <xf numFmtId="0" fontId="51" fillId="35" borderId="20" xfId="0" applyFont="1" applyFill="1" applyBorder="1" applyAlignment="1" applyProtection="1">
      <alignment vertical="center"/>
      <protection/>
    </xf>
    <xf numFmtId="0" fontId="51" fillId="33" borderId="20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/>
    </xf>
    <xf numFmtId="0" fontId="51" fillId="35" borderId="10" xfId="0" applyFont="1" applyFill="1" applyBorder="1" applyAlignment="1" applyProtection="1">
      <alignment vertical="center"/>
      <protection locked="0"/>
    </xf>
    <xf numFmtId="0" fontId="51" fillId="33" borderId="21" xfId="0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 applyProtection="1">
      <alignment horizontal="left"/>
      <protection/>
    </xf>
    <xf numFmtId="0" fontId="31" fillId="34" borderId="16" xfId="0" applyFont="1" applyFill="1" applyBorder="1" applyAlignment="1" applyProtection="1">
      <alignment horizontal="left" vertical="center" wrapText="1"/>
      <protection/>
    </xf>
    <xf numFmtId="7" fontId="30" fillId="34" borderId="22" xfId="44" applyFont="1" applyFill="1" applyBorder="1" applyAlignment="1" applyProtection="1">
      <alignment/>
      <protection/>
    </xf>
    <xf numFmtId="0" fontId="31" fillId="34" borderId="23" xfId="0" applyFont="1" applyFill="1" applyBorder="1" applyAlignment="1" applyProtection="1">
      <alignment horizontal="left" vertical="center" wrapText="1"/>
      <protection/>
    </xf>
    <xf numFmtId="0" fontId="43" fillId="34" borderId="24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 horizontal="center" vertical="top"/>
      <protection/>
    </xf>
    <xf numFmtId="0" fontId="30" fillId="35" borderId="0" xfId="0" applyFont="1" applyFill="1" applyAlignment="1" applyProtection="1">
      <alignment horizontal="right"/>
      <protection/>
    </xf>
    <xf numFmtId="10" fontId="40" fillId="35" borderId="0" xfId="0" applyNumberFormat="1" applyFont="1" applyFill="1" applyAlignment="1" applyProtection="1">
      <alignment/>
      <protection locked="0"/>
    </xf>
    <xf numFmtId="7" fontId="41" fillId="35" borderId="25" xfId="44" applyFont="1" applyFill="1" applyBorder="1" applyAlignment="1" applyProtection="1">
      <alignment vertical="center"/>
      <protection locked="0"/>
    </xf>
    <xf numFmtId="0" fontId="30" fillId="35" borderId="0" xfId="0" applyFont="1" applyFill="1" applyBorder="1" applyAlignment="1" applyProtection="1">
      <alignment horizontal="right" vertical="center" wrapText="1"/>
      <protection/>
    </xf>
    <xf numFmtId="0" fontId="30" fillId="34" borderId="26" xfId="0" applyFont="1" applyFill="1" applyBorder="1" applyAlignment="1" applyProtection="1">
      <alignment horizontal="center"/>
      <protection/>
    </xf>
    <xf numFmtId="164" fontId="31" fillId="34" borderId="27" xfId="0" applyNumberFormat="1" applyFont="1" applyFill="1" applyBorder="1" applyAlignment="1" applyProtection="1">
      <alignment horizontal="center" vertical="top"/>
      <protection/>
    </xf>
    <xf numFmtId="3" fontId="31" fillId="34" borderId="27" xfId="0" applyNumberFormat="1" applyFont="1" applyFill="1" applyBorder="1" applyAlignment="1" applyProtection="1">
      <alignment horizontal="center" vertical="top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9" fillId="34" borderId="0" xfId="0" applyFont="1" applyFill="1" applyAlignment="1" applyProtection="1">
      <alignment/>
      <protection/>
    </xf>
    <xf numFmtId="7" fontId="1" fillId="34" borderId="0" xfId="44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 locked="0"/>
    </xf>
    <xf numFmtId="0" fontId="5" fillId="35" borderId="28" xfId="0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 horizontal="right"/>
      <protection/>
    </xf>
    <xf numFmtId="7" fontId="31" fillId="34" borderId="0" xfId="44" applyFont="1" applyFill="1" applyAlignment="1" applyProtection="1">
      <alignment/>
      <protection/>
    </xf>
    <xf numFmtId="7" fontId="54" fillId="0" borderId="0" xfId="44" applyFont="1" applyAlignment="1" applyProtection="1">
      <alignment/>
      <protection locked="0"/>
    </xf>
    <xf numFmtId="7" fontId="5" fillId="34" borderId="0" xfId="44" applyFont="1" applyFill="1" applyAlignment="1" applyProtection="1">
      <alignment/>
      <protection/>
    </xf>
    <xf numFmtId="0" fontId="9" fillId="34" borderId="0" xfId="0" applyFont="1" applyFill="1" applyAlignment="1" applyProtection="1">
      <alignment horizontal="right"/>
      <protection/>
    </xf>
    <xf numFmtId="7" fontId="55" fillId="34" borderId="0" xfId="44" applyFont="1" applyFill="1" applyAlignment="1" applyProtection="1">
      <alignment/>
      <protection/>
    </xf>
    <xf numFmtId="7" fontId="78" fillId="35" borderId="0" xfId="44" applyFont="1" applyFill="1" applyAlignment="1" applyProtection="1">
      <alignment horizontal="right"/>
      <protection locked="0"/>
    </xf>
    <xf numFmtId="7" fontId="78" fillId="35" borderId="28" xfId="44" applyFont="1" applyFill="1" applyBorder="1" applyAlignment="1" applyProtection="1">
      <alignment horizontal="right"/>
      <protection locked="0"/>
    </xf>
    <xf numFmtId="7" fontId="78" fillId="35" borderId="0" xfId="44" applyFont="1" applyFill="1" applyAlignment="1" applyProtection="1">
      <alignment/>
      <protection locked="0"/>
    </xf>
    <xf numFmtId="7" fontId="78" fillId="35" borderId="28" xfId="44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8" fillId="0" borderId="0" xfId="0" applyFont="1" applyAlignment="1" applyProtection="1">
      <alignment horizontal="left" wrapText="1"/>
      <protection/>
    </xf>
    <xf numFmtId="0" fontId="28" fillId="0" borderId="0" xfId="0" applyFont="1" applyAlignment="1" applyProtection="1">
      <alignment vertical="top" wrapText="1"/>
      <protection/>
    </xf>
    <xf numFmtId="0" fontId="44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left" wrapText="1"/>
      <protection/>
    </xf>
    <xf numFmtId="0" fontId="33" fillId="0" borderId="0" xfId="0" applyFont="1" applyAlignment="1" applyProtection="1">
      <alignment horizontal="center"/>
      <protection/>
    </xf>
    <xf numFmtId="14" fontId="44" fillId="0" borderId="0" xfId="0" applyNumberFormat="1" applyFont="1" applyAlignment="1" applyProtection="1">
      <alignment horizontal="left"/>
      <protection/>
    </xf>
    <xf numFmtId="0" fontId="50" fillId="0" borderId="0" xfId="0" applyFont="1" applyAlignment="1">
      <alignment horizontal="left"/>
    </xf>
    <xf numFmtId="0" fontId="79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80" fillId="33" borderId="0" xfId="53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80" fillId="33" borderId="0" xfId="53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  <xf numFmtId="0" fontId="53" fillId="33" borderId="0" xfId="0" applyFont="1" applyFill="1" applyAlignment="1">
      <alignment horizontal="center"/>
    </xf>
    <xf numFmtId="0" fontId="51" fillId="33" borderId="0" xfId="0" applyFont="1" applyFill="1" applyAlignment="1">
      <alignment vertical="center"/>
    </xf>
    <xf numFmtId="0" fontId="50" fillId="0" borderId="0" xfId="0" applyFont="1" applyAlignment="1">
      <alignment horizontal="left"/>
    </xf>
    <xf numFmtId="8" fontId="44" fillId="34" borderId="29" xfId="0" applyNumberFormat="1" applyFont="1" applyFill="1" applyBorder="1" applyAlignment="1">
      <alignment horizontal="center"/>
    </xf>
    <xf numFmtId="0" fontId="5" fillId="35" borderId="0" xfId="0" applyFont="1" applyFill="1" applyAlignment="1" applyProtection="1">
      <alignment horizontal="left" vertical="center" wrapText="1"/>
      <protection/>
    </xf>
    <xf numFmtId="0" fontId="5" fillId="35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arbuyingtips.com/" TargetMode="External" /><Relationship Id="rId3" Type="http://schemas.openxmlformats.org/officeDocument/2006/relationships/hyperlink" Target="http://www.carbuyingtip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arbuyingtips.com/" TargetMode="External" /><Relationship Id="rId3" Type="http://schemas.openxmlformats.org/officeDocument/2006/relationships/hyperlink" Target="http://www.carbuyingtips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arbuyingtips.com/" TargetMode="External" /><Relationship Id="rId3" Type="http://schemas.openxmlformats.org/officeDocument/2006/relationships/hyperlink" Target="http://www.carbuyingtip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1</xdr:col>
      <xdr:colOff>647700</xdr:colOff>
      <xdr:row>0</xdr:row>
      <xdr:rowOff>857250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324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0</xdr:row>
      <xdr:rowOff>0</xdr:rowOff>
    </xdr:from>
    <xdr:to>
      <xdr:col>1</xdr:col>
      <xdr:colOff>952500</xdr:colOff>
      <xdr:row>0</xdr:row>
      <xdr:rowOff>857250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3324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85725</xdr:rowOff>
    </xdr:from>
    <xdr:to>
      <xdr:col>8</xdr:col>
      <xdr:colOff>66675</xdr:colOff>
      <xdr:row>2</xdr:row>
      <xdr:rowOff>904875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47650"/>
          <a:ext cx="4410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buyingtips.com/" TargetMode="External" /><Relationship Id="rId2" Type="http://schemas.openxmlformats.org/officeDocument/2006/relationships/hyperlink" Target="http://www.carbuyingtips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79"/>
  <sheetViews>
    <sheetView showGridLines="0" tabSelected="1" zoomScale="90" zoomScaleNormal="90" zoomScalePageLayoutView="0" workbookViewId="0" topLeftCell="A1">
      <selection activeCell="B24" sqref="B24"/>
    </sheetView>
  </sheetViews>
  <sheetFormatPr defaultColWidth="9.140625" defaultRowHeight="12.75"/>
  <cols>
    <col min="1" max="1" width="49.140625" style="6" customWidth="1"/>
    <col min="2" max="2" width="26.00390625" style="7" customWidth="1"/>
    <col min="3" max="3" width="11.57421875" style="6" customWidth="1"/>
    <col min="4" max="6" width="16.57421875" style="6" bestFit="1" customWidth="1"/>
    <col min="7" max="7" width="15.7109375" style="6" customWidth="1"/>
    <col min="8" max="8" width="15.00390625" style="6" customWidth="1"/>
    <col min="9" max="9" width="16.57421875" style="6" bestFit="1" customWidth="1"/>
    <col min="10" max="16384" width="9.140625" style="6" customWidth="1"/>
  </cols>
  <sheetData>
    <row r="1" spans="4:9" ht="69" customHeight="1">
      <c r="D1" s="8"/>
      <c r="E1" s="8"/>
      <c r="F1" s="8"/>
      <c r="G1" s="8"/>
      <c r="H1" s="8"/>
      <c r="I1" s="8"/>
    </row>
    <row r="2" spans="1:8" s="9" customFormat="1" ht="32.25" customHeight="1">
      <c r="A2" s="85" t="s">
        <v>14</v>
      </c>
      <c r="B2" s="85"/>
      <c r="D2" s="10"/>
      <c r="E2" s="10"/>
      <c r="F2" s="10"/>
      <c r="G2" s="10"/>
      <c r="H2" s="10"/>
    </row>
    <row r="3" spans="1:9" s="31" customFormat="1" ht="18.75" customHeight="1">
      <c r="A3" s="47" t="s">
        <v>113</v>
      </c>
      <c r="B3" s="47"/>
      <c r="D3" s="44"/>
      <c r="E3" s="40"/>
      <c r="F3" s="40"/>
      <c r="G3" s="40"/>
      <c r="H3" s="40"/>
      <c r="I3" s="40"/>
    </row>
    <row r="4" spans="1:9" s="9" customFormat="1" ht="21" customHeight="1">
      <c r="A4" s="30" t="s">
        <v>107</v>
      </c>
      <c r="B4" s="30"/>
      <c r="C4" s="11"/>
      <c r="D4" s="43"/>
      <c r="E4" s="43"/>
      <c r="F4" s="43"/>
      <c r="G4" s="43"/>
      <c r="H4" s="43"/>
      <c r="I4" s="43"/>
    </row>
    <row r="5" spans="1:9" s="9" customFormat="1" ht="26.25" customHeight="1" thickBot="1">
      <c r="A5" s="56" t="s">
        <v>114</v>
      </c>
      <c r="B5" s="56"/>
      <c r="C5" s="11"/>
      <c r="D5" s="43"/>
      <c r="E5" s="43"/>
      <c r="F5" s="43"/>
      <c r="G5" s="43"/>
      <c r="H5" s="43"/>
      <c r="I5" s="43"/>
    </row>
    <row r="6" spans="1:9" s="9" customFormat="1" ht="15" customHeight="1" thickTop="1">
      <c r="A6" s="57" t="s">
        <v>108</v>
      </c>
      <c r="B6" s="58"/>
      <c r="C6" s="11"/>
      <c r="D6" s="43"/>
      <c r="E6" s="43"/>
      <c r="F6" s="43"/>
      <c r="G6" s="43"/>
      <c r="H6" s="43"/>
      <c r="I6" s="43"/>
    </row>
    <row r="7" spans="1:8" s="9" customFormat="1" ht="4.5" customHeight="1" thickBot="1">
      <c r="A7" s="59"/>
      <c r="B7" s="60"/>
      <c r="C7" s="11"/>
      <c r="D7" s="11"/>
      <c r="E7" s="11"/>
      <c r="F7" s="11"/>
      <c r="G7" s="11"/>
      <c r="H7" s="11"/>
    </row>
    <row r="8" spans="1:9" s="9" customFormat="1" ht="22.5" customHeight="1">
      <c r="A8" s="32" t="s">
        <v>11</v>
      </c>
      <c r="B8" s="33"/>
      <c r="C8" s="41"/>
      <c r="D8" s="46" t="s">
        <v>115</v>
      </c>
      <c r="E8" s="21"/>
      <c r="F8" s="21"/>
      <c r="G8" s="21"/>
      <c r="H8" s="21"/>
      <c r="I8" s="21"/>
    </row>
    <row r="9" spans="1:12" s="9" customFormat="1" ht="15.75">
      <c r="A9" s="61" t="s">
        <v>111</v>
      </c>
      <c r="B9" s="35">
        <v>0</v>
      </c>
      <c r="C9" s="6"/>
      <c r="D9" s="46" t="s">
        <v>117</v>
      </c>
      <c r="E9" s="6"/>
      <c r="F9" s="6"/>
      <c r="G9" s="5"/>
      <c r="H9" s="6"/>
      <c r="I9" s="6"/>
      <c r="J9" s="6"/>
      <c r="K9" s="6"/>
      <c r="L9" s="6"/>
    </row>
    <row r="10" spans="1:12" s="9" customFormat="1" ht="15.75">
      <c r="A10" s="62" t="s">
        <v>112</v>
      </c>
      <c r="B10" s="34">
        <v>100</v>
      </c>
      <c r="C10" s="6"/>
      <c r="D10" s="46" t="s">
        <v>116</v>
      </c>
      <c r="E10" s="6"/>
      <c r="F10" s="6"/>
      <c r="G10" s="12"/>
      <c r="H10" s="42"/>
      <c r="I10" s="42"/>
      <c r="J10" s="42"/>
      <c r="K10" s="6"/>
      <c r="L10" s="6"/>
    </row>
    <row r="11" spans="1:12" s="9" customFormat="1" ht="15">
      <c r="A11" s="61" t="s">
        <v>99</v>
      </c>
      <c r="B11" s="35"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9" customFormat="1" ht="15">
      <c r="A12" s="62" t="s">
        <v>21</v>
      </c>
      <c r="B12" s="34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9" customFormat="1" ht="15">
      <c r="A13" s="61" t="s">
        <v>15</v>
      </c>
      <c r="B13" s="35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9" customFormat="1" ht="15">
      <c r="A14" s="62" t="s">
        <v>16</v>
      </c>
      <c r="B14" s="34"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s="9" customFormat="1" ht="15">
      <c r="A15" s="61" t="s">
        <v>31</v>
      </c>
      <c r="B15" s="35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9" customFormat="1" ht="15">
      <c r="A16" s="62" t="s">
        <v>49</v>
      </c>
      <c r="B16" s="34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9" customFormat="1" ht="15">
      <c r="A17" s="61" t="s">
        <v>55</v>
      </c>
      <c r="B17" s="35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9" customFormat="1" ht="15.75" thickBot="1">
      <c r="A18" s="63" t="s">
        <v>20</v>
      </c>
      <c r="B18" s="50"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9" customFormat="1" ht="20.25" thickBot="1">
      <c r="A19" s="48" t="s">
        <v>1</v>
      </c>
      <c r="B19" s="49">
        <f>SUM(B9:B18)</f>
        <v>100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2" s="9" customFormat="1" ht="12" customHeight="1" thickBot="1">
      <c r="A20" s="5"/>
      <c r="B20" s="13"/>
    </row>
    <row r="21" spans="1:2" s="9" customFormat="1" ht="22.5" customHeight="1">
      <c r="A21" s="32" t="s">
        <v>47</v>
      </c>
      <c r="B21" s="33"/>
    </row>
    <row r="22" spans="1:12" s="9" customFormat="1" ht="15" customHeight="1">
      <c r="A22" s="61" t="s">
        <v>24</v>
      </c>
      <c r="B22" s="35"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s="9" customFormat="1" ht="15" customHeight="1">
      <c r="A23" s="62" t="s">
        <v>2</v>
      </c>
      <c r="B23" s="34"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s="9" customFormat="1" ht="15" customHeight="1">
      <c r="A24" s="61" t="s">
        <v>119</v>
      </c>
      <c r="B24" s="35"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9" customFormat="1" ht="15" customHeight="1">
      <c r="A25" s="62" t="s">
        <v>53</v>
      </c>
      <c r="B25" s="34"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s="9" customFormat="1" ht="15" customHeight="1">
      <c r="A26" s="61" t="s">
        <v>105</v>
      </c>
      <c r="B26" s="35"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9" customFormat="1" ht="15" customHeight="1">
      <c r="A27" s="62" t="s">
        <v>41</v>
      </c>
      <c r="B27" s="34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4" s="9" customFormat="1" ht="15" customHeight="1" thickBot="1">
      <c r="A28" s="64" t="s">
        <v>23</v>
      </c>
      <c r="B28" s="36">
        <v>0</v>
      </c>
      <c r="C28" s="14">
        <f>0.1*Total_Monthly_Income</f>
        <v>10</v>
      </c>
      <c r="D28" s="5" t="s">
        <v>118</v>
      </c>
    </row>
    <row r="29" spans="1:4" s="19" customFormat="1" ht="4.5" customHeight="1" thickBot="1">
      <c r="A29" s="15"/>
      <c r="B29" s="16"/>
      <c r="C29" s="17"/>
      <c r="D29" s="18"/>
    </row>
    <row r="30" spans="1:12" s="9" customFormat="1" ht="19.5">
      <c r="A30" s="37" t="s">
        <v>27</v>
      </c>
      <c r="B30" s="38"/>
      <c r="C30" s="20"/>
      <c r="D30" s="2"/>
      <c r="E30" s="6"/>
      <c r="F30" s="6"/>
      <c r="G30" s="6"/>
      <c r="H30" s="6"/>
      <c r="I30" s="6"/>
      <c r="J30" s="6"/>
      <c r="K30" s="6"/>
      <c r="L30" s="6"/>
    </row>
    <row r="31" spans="1:12" s="9" customFormat="1" ht="15" customHeight="1">
      <c r="A31" s="61" t="s">
        <v>3</v>
      </c>
      <c r="B31" s="35">
        <v>0</v>
      </c>
      <c r="C31" s="20"/>
      <c r="D31" s="2"/>
      <c r="E31" s="6"/>
      <c r="F31" s="6"/>
      <c r="G31" s="6"/>
      <c r="H31" s="6"/>
      <c r="I31" s="6"/>
      <c r="J31" s="6"/>
      <c r="K31" s="6"/>
      <c r="L31" s="6"/>
    </row>
    <row r="32" spans="1:12" s="9" customFormat="1" ht="15" customHeight="1">
      <c r="A32" s="62" t="s">
        <v>0</v>
      </c>
      <c r="B32" s="34">
        <v>0</v>
      </c>
      <c r="C32" s="6"/>
      <c r="D32" s="2"/>
      <c r="E32" s="6"/>
      <c r="F32" s="6"/>
      <c r="G32" s="6"/>
      <c r="H32" s="6"/>
      <c r="I32" s="6"/>
      <c r="J32" s="6"/>
      <c r="K32" s="6"/>
      <c r="L32" s="6"/>
    </row>
    <row r="33" spans="1:12" s="9" customFormat="1" ht="15" customHeight="1">
      <c r="A33" s="61" t="s">
        <v>22</v>
      </c>
      <c r="B33" s="35">
        <v>0</v>
      </c>
      <c r="C33" s="20"/>
      <c r="D33" s="2"/>
      <c r="E33" s="6"/>
      <c r="F33" s="6"/>
      <c r="G33" s="6"/>
      <c r="H33" s="6"/>
      <c r="I33" s="6"/>
      <c r="J33" s="6"/>
      <c r="K33" s="6"/>
      <c r="L33" s="6"/>
    </row>
    <row r="34" spans="1:12" s="9" customFormat="1" ht="15" customHeight="1">
      <c r="A34" s="62" t="s">
        <v>57</v>
      </c>
      <c r="B34" s="34">
        <v>0</v>
      </c>
      <c r="C34" s="20"/>
      <c r="D34" s="2"/>
      <c r="E34" s="6"/>
      <c r="F34" s="6"/>
      <c r="G34" s="6"/>
      <c r="H34" s="6"/>
      <c r="I34" s="6"/>
      <c r="J34" s="6"/>
      <c r="K34" s="6"/>
      <c r="L34" s="6"/>
    </row>
    <row r="35" spans="1:12" s="9" customFormat="1" ht="15" customHeight="1">
      <c r="A35" s="61" t="s">
        <v>35</v>
      </c>
      <c r="B35" s="35">
        <v>0</v>
      </c>
      <c r="C35" s="20"/>
      <c r="D35" s="2"/>
      <c r="E35" s="6"/>
      <c r="F35" s="6"/>
      <c r="G35" s="6"/>
      <c r="H35" s="6"/>
      <c r="I35" s="6"/>
      <c r="J35" s="6"/>
      <c r="K35" s="6"/>
      <c r="L35" s="6"/>
    </row>
    <row r="36" spans="1:12" s="9" customFormat="1" ht="15" customHeight="1" thickBot="1">
      <c r="A36" s="63" t="s">
        <v>104</v>
      </c>
      <c r="B36" s="50">
        <v>0</v>
      </c>
      <c r="C36" s="20"/>
      <c r="D36" s="2"/>
      <c r="E36" s="6"/>
      <c r="F36" s="6"/>
      <c r="G36" s="6"/>
      <c r="H36" s="6"/>
      <c r="I36" s="6"/>
      <c r="J36" s="6"/>
      <c r="K36" s="6"/>
      <c r="L36" s="6"/>
    </row>
    <row r="37" spans="1:12" s="9" customFormat="1" ht="4.5" customHeight="1" thickBot="1">
      <c r="A37" s="15"/>
      <c r="B37" s="16"/>
      <c r="C37" s="20"/>
      <c r="D37" s="2"/>
      <c r="E37" s="6"/>
      <c r="F37" s="6"/>
      <c r="G37" s="6"/>
      <c r="H37" s="6"/>
      <c r="I37" s="6"/>
      <c r="J37" s="6"/>
      <c r="K37" s="6"/>
      <c r="L37" s="6"/>
    </row>
    <row r="38" spans="1:12" s="9" customFormat="1" ht="20.25" customHeight="1">
      <c r="A38" s="37" t="s">
        <v>56</v>
      </c>
      <c r="B38" s="39"/>
      <c r="C38" s="20"/>
      <c r="D38" s="2"/>
      <c r="E38" s="6"/>
      <c r="F38" s="6"/>
      <c r="G38" s="6"/>
      <c r="H38" s="6"/>
      <c r="I38" s="6"/>
      <c r="J38" s="6"/>
      <c r="K38" s="6"/>
      <c r="L38" s="6"/>
    </row>
    <row r="39" spans="1:12" s="9" customFormat="1" ht="15" customHeight="1">
      <c r="A39" s="61" t="s">
        <v>25</v>
      </c>
      <c r="B39" s="35">
        <v>0</v>
      </c>
      <c r="C39" s="20"/>
      <c r="D39" s="2"/>
      <c r="E39" s="6"/>
      <c r="F39" s="6"/>
      <c r="G39" s="6"/>
      <c r="H39" s="6"/>
      <c r="I39" s="6"/>
      <c r="J39" s="6"/>
      <c r="K39" s="6"/>
      <c r="L39" s="6"/>
    </row>
    <row r="40" spans="1:12" s="9" customFormat="1" ht="15" customHeight="1">
      <c r="A40" s="62" t="s">
        <v>26</v>
      </c>
      <c r="B40" s="34">
        <v>0</v>
      </c>
      <c r="C40" s="20"/>
      <c r="D40" s="2"/>
      <c r="E40" s="6"/>
      <c r="F40" s="6"/>
      <c r="G40" s="6"/>
      <c r="H40" s="6"/>
      <c r="I40" s="6"/>
      <c r="J40" s="6"/>
      <c r="K40" s="6"/>
      <c r="L40" s="6"/>
    </row>
    <row r="41" spans="1:12" s="9" customFormat="1" ht="15" customHeight="1">
      <c r="A41" s="65" t="s">
        <v>17</v>
      </c>
      <c r="B41" s="35">
        <v>0</v>
      </c>
      <c r="C41" s="20"/>
      <c r="D41" s="2"/>
      <c r="E41" s="6"/>
      <c r="F41" s="6"/>
      <c r="G41" s="6"/>
      <c r="H41" s="6"/>
      <c r="I41" s="6"/>
      <c r="J41" s="6"/>
      <c r="K41" s="6"/>
      <c r="L41" s="6"/>
    </row>
    <row r="42" spans="1:12" s="9" customFormat="1" ht="15" customHeight="1">
      <c r="A42" s="62" t="s">
        <v>101</v>
      </c>
      <c r="B42" s="34">
        <v>0</v>
      </c>
      <c r="C42" s="20"/>
      <c r="D42" s="2"/>
      <c r="E42" s="6"/>
      <c r="F42" s="6"/>
      <c r="G42" s="6"/>
      <c r="H42" s="6"/>
      <c r="I42" s="6"/>
      <c r="J42" s="6"/>
      <c r="K42" s="6"/>
      <c r="L42" s="6"/>
    </row>
    <row r="43" spans="1:12" s="9" customFormat="1" ht="15" customHeight="1">
      <c r="A43" s="61" t="s">
        <v>100</v>
      </c>
      <c r="B43" s="35"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9" s="9" customFormat="1" ht="15" customHeight="1">
      <c r="A44" s="66" t="s">
        <v>40</v>
      </c>
      <c r="B44" s="51">
        <v>0</v>
      </c>
      <c r="C44" s="21" t="s">
        <v>134</v>
      </c>
      <c r="D44" s="21"/>
      <c r="E44" s="21"/>
      <c r="F44" s="21"/>
      <c r="G44" s="21"/>
      <c r="H44" s="21"/>
      <c r="I44" s="21"/>
    </row>
    <row r="45" spans="1:2" ht="15" customHeight="1" thickBot="1">
      <c r="A45" s="64" t="s">
        <v>63</v>
      </c>
      <c r="B45" s="36">
        <v>0</v>
      </c>
    </row>
    <row r="46" spans="1:15" s="9" customFormat="1" ht="4.5" customHeight="1" thickBot="1">
      <c r="A46" s="15"/>
      <c r="B46" s="16"/>
      <c r="C46" s="20"/>
      <c r="D46" s="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s="9" customFormat="1" ht="19.5">
      <c r="A47" s="37" t="s">
        <v>28</v>
      </c>
      <c r="B47" s="38"/>
      <c r="C47" s="20"/>
      <c r="D47" s="2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s="9" customFormat="1" ht="15" customHeight="1">
      <c r="A48" s="61" t="s">
        <v>58</v>
      </c>
      <c r="B48" s="35">
        <v>0</v>
      </c>
      <c r="C48" s="20"/>
      <c r="D48" s="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s="9" customFormat="1" ht="15" customHeight="1">
      <c r="A49" s="62" t="s">
        <v>29</v>
      </c>
      <c r="B49" s="34">
        <v>0</v>
      </c>
      <c r="C49" s="20"/>
      <c r="D49" s="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s="9" customFormat="1" ht="15" customHeight="1">
      <c r="A50" s="61" t="s">
        <v>52</v>
      </c>
      <c r="B50" s="35">
        <v>0</v>
      </c>
      <c r="C50" s="20"/>
      <c r="D50" s="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s="9" customFormat="1" ht="15" customHeight="1" thickBot="1">
      <c r="A51" s="63" t="s">
        <v>30</v>
      </c>
      <c r="B51" s="50">
        <v>0</v>
      </c>
      <c r="C51" s="20"/>
      <c r="D51" s="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s="19" customFormat="1" ht="4.5" customHeight="1" thickBot="1">
      <c r="A52" s="15"/>
      <c r="B52" s="16"/>
      <c r="C52" s="22"/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s="9" customFormat="1" ht="19.5">
      <c r="A53" s="37" t="s">
        <v>39</v>
      </c>
      <c r="B53" s="39"/>
      <c r="C53" s="20"/>
      <c r="D53" s="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9" customFormat="1" ht="15" customHeight="1">
      <c r="A54" s="61" t="s">
        <v>33</v>
      </c>
      <c r="B54" s="35">
        <v>0</v>
      </c>
      <c r="C54" s="20"/>
      <c r="D54" s="2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9" customFormat="1" ht="15" customHeight="1">
      <c r="A55" s="62" t="s">
        <v>32</v>
      </c>
      <c r="B55" s="34">
        <v>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9" customFormat="1" ht="15" customHeight="1">
      <c r="A56" s="61" t="s">
        <v>18</v>
      </c>
      <c r="B56" s="35"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s="9" customFormat="1" ht="15" customHeight="1">
      <c r="A57" s="62" t="s">
        <v>51</v>
      </c>
      <c r="B57" s="34">
        <v>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s="9" customFormat="1" ht="15" customHeight="1">
      <c r="A58" s="61" t="s">
        <v>54</v>
      </c>
      <c r="B58" s="35">
        <v>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s="9" customFormat="1" ht="15" customHeight="1">
      <c r="A59" s="62" t="s">
        <v>34</v>
      </c>
      <c r="B59" s="34">
        <v>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s="9" customFormat="1" ht="15" customHeight="1">
      <c r="A60" s="61" t="s">
        <v>102</v>
      </c>
      <c r="B60" s="35">
        <v>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s="9" customFormat="1" ht="15" customHeight="1">
      <c r="A61" s="62" t="s">
        <v>59</v>
      </c>
      <c r="B61" s="34">
        <v>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9" s="9" customFormat="1" ht="15" customHeight="1">
      <c r="A62" s="61" t="s">
        <v>42</v>
      </c>
      <c r="B62" s="35">
        <v>0</v>
      </c>
      <c r="C62" s="25" t="s">
        <v>43</v>
      </c>
      <c r="D62" s="25"/>
      <c r="E62" s="25"/>
      <c r="F62" s="25"/>
      <c r="G62" s="25"/>
      <c r="H62" s="25"/>
      <c r="I62" s="25"/>
    </row>
    <row r="63" spans="1:13" s="9" customFormat="1" ht="15" customHeight="1" thickBot="1">
      <c r="A63" s="63" t="s">
        <v>4</v>
      </c>
      <c r="B63" s="50">
        <v>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s="9" customFormat="1" ht="4.5" customHeight="1" thickBot="1">
      <c r="A64" s="67"/>
      <c r="B64" s="1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s="9" customFormat="1" ht="15" customHeight="1">
      <c r="A65" s="68" t="s">
        <v>9</v>
      </c>
      <c r="B65" s="52">
        <v>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s="9" customFormat="1" ht="15" customHeight="1">
      <c r="A66" s="62" t="s">
        <v>10</v>
      </c>
      <c r="B66" s="34">
        <v>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s="9" customFormat="1" ht="15" customHeight="1">
      <c r="A67" s="61" t="s">
        <v>19</v>
      </c>
      <c r="B67" s="35"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s="9" customFormat="1" ht="15" customHeight="1">
      <c r="A68" s="62" t="s">
        <v>103</v>
      </c>
      <c r="B68" s="34">
        <v>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s="9" customFormat="1" ht="15" customHeight="1">
      <c r="A69" s="61" t="s">
        <v>48</v>
      </c>
      <c r="B69" s="35">
        <v>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s="9" customFormat="1" ht="15" customHeight="1">
      <c r="A70" s="62" t="s">
        <v>106</v>
      </c>
      <c r="B70" s="34">
        <v>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s="9" customFormat="1" ht="15" customHeight="1">
      <c r="A71" s="61" t="s">
        <v>45</v>
      </c>
      <c r="B71" s="35">
        <v>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7" s="9" customFormat="1" ht="15" customHeight="1">
      <c r="A72" s="62" t="s">
        <v>5</v>
      </c>
      <c r="B72" s="34">
        <v>0</v>
      </c>
      <c r="C72" s="71" t="s">
        <v>44</v>
      </c>
      <c r="E72" s="72"/>
      <c r="F72" s="72"/>
      <c r="G72" s="72"/>
    </row>
    <row r="73" spans="1:7" s="9" customFormat="1" ht="15" customHeight="1">
      <c r="A73" s="61" t="s">
        <v>6</v>
      </c>
      <c r="B73" s="35">
        <v>0</v>
      </c>
      <c r="C73" s="71" t="s">
        <v>120</v>
      </c>
      <c r="E73" s="72"/>
      <c r="F73" s="72"/>
      <c r="G73" s="72"/>
    </row>
    <row r="74" spans="1:7" s="9" customFormat="1" ht="15" customHeight="1">
      <c r="A74" s="62" t="s">
        <v>7</v>
      </c>
      <c r="B74" s="34">
        <v>0</v>
      </c>
      <c r="C74" s="70"/>
      <c r="D74" s="71"/>
      <c r="E74" s="72"/>
      <c r="F74" s="72"/>
      <c r="G74" s="72"/>
    </row>
    <row r="75" spans="1:7" s="9" customFormat="1" ht="15" customHeight="1">
      <c r="A75" s="61" t="s">
        <v>8</v>
      </c>
      <c r="B75" s="35">
        <v>0</v>
      </c>
      <c r="C75" s="70"/>
      <c r="D75" s="70"/>
      <c r="E75" s="70"/>
      <c r="F75" s="70"/>
      <c r="G75" s="70"/>
    </row>
    <row r="76" spans="1:2" s="9" customFormat="1" ht="15" customHeight="1">
      <c r="A76" s="62" t="s">
        <v>38</v>
      </c>
      <c r="B76" s="34">
        <v>0</v>
      </c>
    </row>
    <row r="77" spans="1:9" s="9" customFormat="1" ht="15" customHeight="1">
      <c r="A77" s="61" t="s">
        <v>37</v>
      </c>
      <c r="B77" s="35">
        <v>0</v>
      </c>
      <c r="D77" s="77" t="s">
        <v>46</v>
      </c>
      <c r="E77" s="77"/>
      <c r="F77" s="77"/>
      <c r="G77" s="77"/>
      <c r="H77" s="77"/>
      <c r="I77" s="77"/>
    </row>
    <row r="78" spans="1:9" s="9" customFormat="1" ht="15" customHeight="1">
      <c r="A78" s="62" t="s">
        <v>60</v>
      </c>
      <c r="B78" s="51">
        <v>0</v>
      </c>
      <c r="D78" s="77"/>
      <c r="E78" s="77"/>
      <c r="F78" s="77"/>
      <c r="G78" s="77"/>
      <c r="H78" s="77"/>
      <c r="I78" s="77"/>
    </row>
    <row r="79" spans="1:9" s="9" customFormat="1" ht="19.5" customHeight="1">
      <c r="A79" s="61" t="s">
        <v>62</v>
      </c>
      <c r="B79" s="53">
        <v>0</v>
      </c>
      <c r="D79" s="78" t="s">
        <v>12</v>
      </c>
      <c r="E79" s="78"/>
      <c r="F79" s="78"/>
      <c r="G79" s="78"/>
      <c r="H79" s="78"/>
      <c r="I79" s="79">
        <v>0.08</v>
      </c>
    </row>
    <row r="80" spans="1:9" s="9" customFormat="1" ht="19.5" customHeight="1" thickBot="1">
      <c r="A80" s="69" t="s">
        <v>36</v>
      </c>
      <c r="B80" s="54">
        <v>0</v>
      </c>
      <c r="D80" s="81" t="s">
        <v>61</v>
      </c>
      <c r="E80" s="81"/>
      <c r="F80" s="81"/>
      <c r="G80" s="81"/>
      <c r="H80" s="81"/>
      <c r="I80" s="80">
        <v>0</v>
      </c>
    </row>
    <row r="81" spans="1:9" s="26" customFormat="1" ht="22.5" customHeight="1" thickBot="1">
      <c r="A81" s="48" t="s">
        <v>50</v>
      </c>
      <c r="B81" s="55">
        <f>SUM(B22:B80)</f>
        <v>0</v>
      </c>
      <c r="D81" s="122" t="s">
        <v>133</v>
      </c>
      <c r="E81" s="122"/>
      <c r="F81" s="122"/>
      <c r="G81" s="122"/>
      <c r="H81" s="122"/>
      <c r="I81" s="122"/>
    </row>
    <row r="82" spans="1:9" s="9" customFormat="1" ht="15.75" thickBot="1">
      <c r="A82" s="5"/>
      <c r="B82" s="13"/>
      <c r="D82" s="123"/>
      <c r="E82" s="123"/>
      <c r="F82" s="123"/>
      <c r="G82" s="123"/>
      <c r="H82" s="123"/>
      <c r="I82" s="123"/>
    </row>
    <row r="83" spans="1:9" s="9" customFormat="1" ht="34.5" customHeight="1" thickBot="1" thickTop="1">
      <c r="A83" s="73" t="s">
        <v>135</v>
      </c>
      <c r="B83" s="74">
        <f>Total_Monthly_Income-Total_Expenses</f>
        <v>100</v>
      </c>
      <c r="D83" s="82">
        <v>24</v>
      </c>
      <c r="E83" s="82">
        <v>36</v>
      </c>
      <c r="F83" s="82">
        <v>42</v>
      </c>
      <c r="G83" s="82">
        <v>48</v>
      </c>
      <c r="H83" s="82">
        <v>60</v>
      </c>
      <c r="I83" s="82">
        <v>72</v>
      </c>
    </row>
    <row r="84" spans="1:9" s="9" customFormat="1" ht="19.5" thickBot="1" thickTop="1">
      <c r="A84" s="75"/>
      <c r="B84" s="76"/>
      <c r="C84" s="27"/>
      <c r="D84" s="83" t="s">
        <v>13</v>
      </c>
      <c r="E84" s="83" t="s">
        <v>13</v>
      </c>
      <c r="F84" s="83" t="s">
        <v>13</v>
      </c>
      <c r="G84" s="84" t="s">
        <v>13</v>
      </c>
      <c r="H84" s="84" t="s">
        <v>13</v>
      </c>
      <c r="I84" s="84" t="s">
        <v>13</v>
      </c>
    </row>
    <row r="85" spans="1:14" s="9" customFormat="1" ht="15.75" customHeight="1" thickTop="1">
      <c r="A85" s="120" t="s">
        <v>129</v>
      </c>
      <c r="B85" s="120"/>
      <c r="C85" s="120"/>
      <c r="D85" s="121">
        <f>PV(APR/12,months24,-Monthly_payment,0,0)</f>
        <v>0</v>
      </c>
      <c r="E85" s="121">
        <f>PV(APR/12,months36,-Monthly_payment,0,0)</f>
        <v>0</v>
      </c>
      <c r="F85" s="121">
        <f>PV(APR/12,months42,-Monthly_payment,0,0)</f>
        <v>0</v>
      </c>
      <c r="G85" s="121">
        <f>PV(APR/12,months48,-Monthly_payment,0,0)</f>
        <v>0</v>
      </c>
      <c r="H85" s="121">
        <f>PV(APR/12,months60,-Monthly_payment,0,0)</f>
        <v>0</v>
      </c>
      <c r="I85" s="121">
        <f>PV(APR/12,months72,-Monthly_payment,0,0)</f>
        <v>0</v>
      </c>
      <c r="J85" s="120"/>
      <c r="K85" s="120"/>
      <c r="L85" s="120"/>
      <c r="M85" s="120"/>
      <c r="N85" s="120"/>
    </row>
    <row r="86" spans="4:9" s="9" customFormat="1" ht="27" customHeight="1">
      <c r="D86" s="45" t="s">
        <v>121</v>
      </c>
      <c r="G86" s="28"/>
      <c r="I86" s="28"/>
    </row>
    <row r="87" spans="1:2" s="9" customFormat="1" ht="15">
      <c r="A87" s="5"/>
      <c r="B87" s="13"/>
    </row>
    <row r="88" spans="1:2" s="9" customFormat="1" ht="15">
      <c r="A88" s="5"/>
      <c r="B88" s="13"/>
    </row>
    <row r="89" spans="1:2" s="9" customFormat="1" ht="15">
      <c r="A89" s="5"/>
      <c r="B89" s="13"/>
    </row>
    <row r="90" spans="2:5" s="9" customFormat="1" ht="15">
      <c r="B90" s="13"/>
      <c r="E90" s="29"/>
    </row>
    <row r="91" s="9" customFormat="1" ht="15">
      <c r="B91" s="13"/>
    </row>
    <row r="92" s="9" customFormat="1" ht="15">
      <c r="B92" s="13"/>
    </row>
    <row r="93" s="9" customFormat="1" ht="15">
      <c r="B93" s="13"/>
    </row>
    <row r="94" s="9" customFormat="1" ht="15">
      <c r="B94" s="13"/>
    </row>
    <row r="95" s="9" customFormat="1" ht="15">
      <c r="B95" s="13"/>
    </row>
    <row r="96" s="9" customFormat="1" ht="15">
      <c r="B96" s="13"/>
    </row>
    <row r="97" s="9" customFormat="1" ht="15">
      <c r="B97" s="13"/>
    </row>
    <row r="98" s="9" customFormat="1" ht="15">
      <c r="B98" s="13"/>
    </row>
    <row r="99" s="9" customFormat="1" ht="15">
      <c r="B99" s="13"/>
    </row>
    <row r="100" s="9" customFormat="1" ht="15">
      <c r="B100" s="13"/>
    </row>
    <row r="101" s="9" customFormat="1" ht="15">
      <c r="B101" s="13"/>
    </row>
    <row r="102" s="9" customFormat="1" ht="15">
      <c r="B102" s="13"/>
    </row>
    <row r="103" s="9" customFormat="1" ht="15">
      <c r="B103" s="13"/>
    </row>
    <row r="104" s="9" customFormat="1" ht="15">
      <c r="B104" s="13"/>
    </row>
    <row r="105" s="9" customFormat="1" ht="15">
      <c r="B105" s="13"/>
    </row>
    <row r="106" s="9" customFormat="1" ht="15">
      <c r="B106" s="13"/>
    </row>
    <row r="107" s="9" customFormat="1" ht="15">
      <c r="B107" s="13"/>
    </row>
    <row r="108" s="9" customFormat="1" ht="15">
      <c r="B108" s="13"/>
    </row>
    <row r="109" s="9" customFormat="1" ht="15">
      <c r="B109" s="13"/>
    </row>
    <row r="110" s="9" customFormat="1" ht="15">
      <c r="B110" s="13"/>
    </row>
    <row r="111" s="9" customFormat="1" ht="15">
      <c r="B111" s="13"/>
    </row>
    <row r="112" s="9" customFormat="1" ht="15">
      <c r="B112" s="13"/>
    </row>
    <row r="113" s="9" customFormat="1" ht="15">
      <c r="B113" s="13"/>
    </row>
    <row r="114" s="9" customFormat="1" ht="15">
      <c r="B114" s="13"/>
    </row>
    <row r="115" s="9" customFormat="1" ht="15">
      <c r="B115" s="13"/>
    </row>
    <row r="116" s="9" customFormat="1" ht="15">
      <c r="B116" s="13"/>
    </row>
    <row r="117" s="9" customFormat="1" ht="15">
      <c r="B117" s="13"/>
    </row>
    <row r="118" s="9" customFormat="1" ht="15">
      <c r="B118" s="13"/>
    </row>
    <row r="119" s="9" customFormat="1" ht="15">
      <c r="B119" s="13"/>
    </row>
    <row r="120" s="9" customFormat="1" ht="15">
      <c r="B120" s="13"/>
    </row>
    <row r="121" s="9" customFormat="1" ht="15">
      <c r="B121" s="13"/>
    </row>
    <row r="122" s="9" customFormat="1" ht="15">
      <c r="B122" s="13"/>
    </row>
    <row r="123" s="9" customFormat="1" ht="15">
      <c r="B123" s="13"/>
    </row>
    <row r="124" s="9" customFormat="1" ht="15">
      <c r="B124" s="13"/>
    </row>
    <row r="125" s="9" customFormat="1" ht="15">
      <c r="B125" s="13"/>
    </row>
    <row r="126" s="9" customFormat="1" ht="15">
      <c r="B126" s="13"/>
    </row>
    <row r="127" s="9" customFormat="1" ht="15">
      <c r="B127" s="13"/>
    </row>
    <row r="128" s="9" customFormat="1" ht="15">
      <c r="B128" s="13"/>
    </row>
    <row r="129" s="9" customFormat="1" ht="15">
      <c r="B129" s="13"/>
    </row>
    <row r="130" s="9" customFormat="1" ht="15">
      <c r="B130" s="13"/>
    </row>
    <row r="131" s="9" customFormat="1" ht="15">
      <c r="B131" s="13"/>
    </row>
    <row r="132" s="9" customFormat="1" ht="15">
      <c r="B132" s="13"/>
    </row>
    <row r="133" s="9" customFormat="1" ht="15">
      <c r="B133" s="13"/>
    </row>
    <row r="134" s="9" customFormat="1" ht="15">
      <c r="B134" s="13"/>
    </row>
    <row r="135" s="9" customFormat="1" ht="15">
      <c r="B135" s="13"/>
    </row>
    <row r="136" s="9" customFormat="1" ht="15">
      <c r="B136" s="13"/>
    </row>
    <row r="137" s="9" customFormat="1" ht="15">
      <c r="B137" s="13"/>
    </row>
    <row r="138" s="9" customFormat="1" ht="15">
      <c r="B138" s="13"/>
    </row>
    <row r="139" s="9" customFormat="1" ht="15">
      <c r="B139" s="13"/>
    </row>
    <row r="140" s="9" customFormat="1" ht="15">
      <c r="B140" s="13"/>
    </row>
    <row r="141" s="9" customFormat="1" ht="15">
      <c r="B141" s="13"/>
    </row>
    <row r="142" s="9" customFormat="1" ht="15">
      <c r="B142" s="13"/>
    </row>
    <row r="143" s="9" customFormat="1" ht="15">
      <c r="B143" s="13"/>
    </row>
    <row r="144" s="9" customFormat="1" ht="15">
      <c r="B144" s="13"/>
    </row>
    <row r="145" s="9" customFormat="1" ht="15">
      <c r="B145" s="13"/>
    </row>
    <row r="146" s="9" customFormat="1" ht="15">
      <c r="B146" s="13"/>
    </row>
    <row r="147" s="9" customFormat="1" ht="15">
      <c r="B147" s="13"/>
    </row>
    <row r="148" s="9" customFormat="1" ht="15">
      <c r="B148" s="13"/>
    </row>
    <row r="149" s="9" customFormat="1" ht="15">
      <c r="B149" s="13"/>
    </row>
    <row r="150" s="9" customFormat="1" ht="15">
      <c r="B150" s="13"/>
    </row>
    <row r="151" s="9" customFormat="1" ht="15">
      <c r="B151" s="13"/>
    </row>
    <row r="152" s="9" customFormat="1" ht="15">
      <c r="B152" s="13"/>
    </row>
    <row r="153" s="9" customFormat="1" ht="15">
      <c r="B153" s="13"/>
    </row>
    <row r="154" s="9" customFormat="1" ht="15">
      <c r="B154" s="13"/>
    </row>
    <row r="155" spans="1:2" s="9" customFormat="1" ht="15">
      <c r="A155" s="2"/>
      <c r="B155" s="13"/>
    </row>
    <row r="156" s="9" customFormat="1" ht="15">
      <c r="B156" s="13"/>
    </row>
    <row r="157" s="9" customFormat="1" ht="15">
      <c r="B157" s="13"/>
    </row>
    <row r="158" s="9" customFormat="1" ht="15">
      <c r="B158" s="13"/>
    </row>
    <row r="159" s="9" customFormat="1" ht="15">
      <c r="B159" s="13"/>
    </row>
    <row r="160" s="9" customFormat="1" ht="15">
      <c r="B160" s="13"/>
    </row>
    <row r="161" s="9" customFormat="1" ht="15">
      <c r="B161" s="13"/>
    </row>
    <row r="162" s="9" customFormat="1" ht="15">
      <c r="B162" s="13"/>
    </row>
    <row r="163" s="9" customFormat="1" ht="15">
      <c r="B163" s="13"/>
    </row>
    <row r="164" s="9" customFormat="1" ht="15">
      <c r="B164" s="13"/>
    </row>
    <row r="165" s="9" customFormat="1" ht="15">
      <c r="B165" s="13"/>
    </row>
    <row r="166" s="9" customFormat="1" ht="15">
      <c r="B166" s="13"/>
    </row>
    <row r="167" s="9" customFormat="1" ht="15">
      <c r="B167" s="13"/>
    </row>
    <row r="168" s="9" customFormat="1" ht="15">
      <c r="B168" s="13"/>
    </row>
    <row r="169" s="9" customFormat="1" ht="15">
      <c r="B169" s="13"/>
    </row>
    <row r="170" s="9" customFormat="1" ht="15">
      <c r="B170" s="13"/>
    </row>
    <row r="171" s="9" customFormat="1" ht="15">
      <c r="B171" s="13"/>
    </row>
    <row r="172" s="9" customFormat="1" ht="15">
      <c r="B172" s="13"/>
    </row>
    <row r="173" s="9" customFormat="1" ht="15">
      <c r="B173" s="13"/>
    </row>
    <row r="174" s="9" customFormat="1" ht="15">
      <c r="B174" s="13"/>
    </row>
    <row r="175" s="9" customFormat="1" ht="15">
      <c r="B175" s="13"/>
    </row>
    <row r="176" s="9" customFormat="1" ht="15">
      <c r="B176" s="13"/>
    </row>
    <row r="177" s="9" customFormat="1" ht="15">
      <c r="B177" s="13"/>
    </row>
    <row r="178" s="9" customFormat="1" ht="15">
      <c r="B178" s="13"/>
    </row>
    <row r="179" spans="1:2" s="9" customFormat="1" ht="15">
      <c r="A179" s="6"/>
      <c r="B179" s="7"/>
    </row>
  </sheetData>
  <sheetProtection password="CC55" sheet="1" objects="1" scenarios="1"/>
  <mergeCells count="15">
    <mergeCell ref="A21:B21"/>
    <mergeCell ref="A83:A84"/>
    <mergeCell ref="A6:B7"/>
    <mergeCell ref="D81:I82"/>
    <mergeCell ref="A8:B8"/>
    <mergeCell ref="C62:I62"/>
    <mergeCell ref="D80:H80"/>
    <mergeCell ref="D77:I78"/>
    <mergeCell ref="D79:H79"/>
    <mergeCell ref="D2:H2"/>
    <mergeCell ref="A2:B2"/>
    <mergeCell ref="A3:B3"/>
    <mergeCell ref="D1:I1"/>
    <mergeCell ref="A4:B4"/>
    <mergeCell ref="A5:B5"/>
  </mergeCells>
  <conditionalFormatting sqref="B83">
    <cfRule type="cellIs" priority="1" dxfId="0" operator="lessThan" stopIfTrue="1">
      <formula>0</formula>
    </cfRule>
  </conditionalFormatting>
  <hyperlinks>
    <hyperlink ref="A5:B5" r:id="rId1" display="http://www.carbuyingtips.com   (For Buying Cars)"/>
    <hyperlink ref="A5" r:id="rId2" display="http://www.CarBuyingTips.com"/>
  </hyperlinks>
  <printOptions/>
  <pageMargins left="0.5" right="0.3" top="0.35" bottom="0.5" header="0" footer="0"/>
  <pageSetup fitToHeight="1" fitToWidth="1" horizontalDpi="300" verticalDpi="300" orientation="portrait" scale="53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N42"/>
  <sheetViews>
    <sheetView zoomScale="80" zoomScaleNormal="80" zoomScalePageLayoutView="0" workbookViewId="0" topLeftCell="A1">
      <selection activeCell="H35" sqref="H35"/>
    </sheetView>
  </sheetViews>
  <sheetFormatPr defaultColWidth="9.140625" defaultRowHeight="12.75"/>
  <cols>
    <col min="1" max="1" width="57.7109375" style="2" bestFit="1" customWidth="1"/>
    <col min="2" max="2" width="35.8515625" style="4" bestFit="1" customWidth="1"/>
    <col min="3" max="16384" width="9.140625" style="1" customWidth="1"/>
  </cols>
  <sheetData>
    <row r="1" ht="70.5" customHeight="1"/>
    <row r="2" ht="30" customHeight="1">
      <c r="A2" s="86" t="s">
        <v>92</v>
      </c>
    </row>
    <row r="3" spans="1:2" ht="22.5">
      <c r="A3" s="87" t="s">
        <v>64</v>
      </c>
      <c r="B3" s="88"/>
    </row>
    <row r="4" spans="1:2" ht="15">
      <c r="A4" s="89" t="s">
        <v>65</v>
      </c>
      <c r="B4" s="97">
        <v>0</v>
      </c>
    </row>
    <row r="5" spans="1:2" ht="15">
      <c r="A5" s="89" t="s">
        <v>66</v>
      </c>
      <c r="B5" s="97">
        <v>0</v>
      </c>
    </row>
    <row r="6" spans="1:2" ht="15">
      <c r="A6" s="89" t="s">
        <v>66</v>
      </c>
      <c r="B6" s="97">
        <v>0</v>
      </c>
    </row>
    <row r="7" spans="1:2" ht="15">
      <c r="A7" s="89" t="s">
        <v>68</v>
      </c>
      <c r="B7" s="97">
        <v>0</v>
      </c>
    </row>
    <row r="8" spans="1:8" ht="15">
      <c r="A8" s="89" t="s">
        <v>68</v>
      </c>
      <c r="B8" s="97">
        <v>0</v>
      </c>
      <c r="H8" s="3"/>
    </row>
    <row r="9" spans="1:2" ht="15">
      <c r="A9" s="89" t="s">
        <v>67</v>
      </c>
      <c r="B9" s="97">
        <v>0</v>
      </c>
    </row>
    <row r="10" spans="1:2" ht="15">
      <c r="A10" s="89" t="s">
        <v>67</v>
      </c>
      <c r="B10" s="97">
        <v>0</v>
      </c>
    </row>
    <row r="11" spans="1:2" ht="15">
      <c r="A11" s="89" t="s">
        <v>90</v>
      </c>
      <c r="B11" s="97">
        <v>0</v>
      </c>
    </row>
    <row r="12" spans="1:2" ht="15">
      <c r="A12" s="89" t="s">
        <v>90</v>
      </c>
      <c r="B12" s="97">
        <v>0</v>
      </c>
    </row>
    <row r="13" spans="1:2" ht="15">
      <c r="A13" s="89" t="s">
        <v>90</v>
      </c>
      <c r="B13" s="97">
        <v>0</v>
      </c>
    </row>
    <row r="14" spans="1:6" ht="15">
      <c r="A14" s="89" t="s">
        <v>90</v>
      </c>
      <c r="B14" s="97">
        <v>0</v>
      </c>
      <c r="F14" s="101"/>
    </row>
    <row r="15" spans="1:2" ht="15">
      <c r="A15" s="89" t="s">
        <v>69</v>
      </c>
      <c r="B15" s="97">
        <v>0</v>
      </c>
    </row>
    <row r="16" spans="1:2" ht="15">
      <c r="A16" s="89" t="s">
        <v>69</v>
      </c>
      <c r="B16" s="97">
        <v>0</v>
      </c>
    </row>
    <row r="17" spans="1:2" ht="15">
      <c r="A17" s="89" t="s">
        <v>70</v>
      </c>
      <c r="B17" s="97">
        <v>0</v>
      </c>
    </row>
    <row r="18" spans="1:2" ht="15">
      <c r="A18" s="89" t="s">
        <v>75</v>
      </c>
      <c r="B18" s="97">
        <v>0</v>
      </c>
    </row>
    <row r="19" spans="1:2" ht="15">
      <c r="A19" s="89" t="s">
        <v>71</v>
      </c>
      <c r="B19" s="97">
        <v>0</v>
      </c>
    </row>
    <row r="20" spans="1:2" ht="15.75" thickBot="1">
      <c r="A20" s="90" t="s">
        <v>71</v>
      </c>
      <c r="B20" s="98">
        <v>0</v>
      </c>
    </row>
    <row r="21" spans="1:2" ht="18.75" thickTop="1">
      <c r="A21" s="91" t="s">
        <v>72</v>
      </c>
      <c r="B21" s="92">
        <f>SUM(B4:B20)</f>
        <v>0</v>
      </c>
    </row>
    <row r="22" ht="15">
      <c r="B22" s="93"/>
    </row>
    <row r="23" spans="1:2" ht="22.5">
      <c r="A23" s="87" t="s">
        <v>73</v>
      </c>
      <c r="B23" s="94"/>
    </row>
    <row r="24" spans="1:2" ht="15">
      <c r="A24" s="89" t="s">
        <v>76</v>
      </c>
      <c r="B24" s="99">
        <v>0</v>
      </c>
    </row>
    <row r="25" spans="1:2" ht="15">
      <c r="A25" s="89" t="s">
        <v>79</v>
      </c>
      <c r="B25" s="99">
        <v>0</v>
      </c>
    </row>
    <row r="26" spans="1:2" ht="15">
      <c r="A26" s="89" t="s">
        <v>77</v>
      </c>
      <c r="B26" s="99">
        <v>0</v>
      </c>
    </row>
    <row r="27" spans="1:2" ht="15">
      <c r="A27" s="89" t="s">
        <v>80</v>
      </c>
      <c r="B27" s="99">
        <v>0</v>
      </c>
    </row>
    <row r="28" spans="1:2" ht="15">
      <c r="A28" s="89" t="s">
        <v>81</v>
      </c>
      <c r="B28" s="99">
        <v>0</v>
      </c>
    </row>
    <row r="29" spans="1:2" ht="15">
      <c r="A29" s="89" t="s">
        <v>82</v>
      </c>
      <c r="B29" s="99">
        <v>0</v>
      </c>
    </row>
    <row r="30" spans="1:2" ht="15">
      <c r="A30" s="89" t="s">
        <v>83</v>
      </c>
      <c r="B30" s="99">
        <v>0</v>
      </c>
    </row>
    <row r="31" spans="1:2" ht="15">
      <c r="A31" s="89" t="s">
        <v>84</v>
      </c>
      <c r="B31" s="99">
        <v>0</v>
      </c>
    </row>
    <row r="32" spans="1:2" ht="15">
      <c r="A32" s="89" t="s">
        <v>78</v>
      </c>
      <c r="B32" s="99">
        <v>0</v>
      </c>
    </row>
    <row r="33" spans="1:2" ht="15">
      <c r="A33" s="89" t="s">
        <v>85</v>
      </c>
      <c r="B33" s="99">
        <v>0</v>
      </c>
    </row>
    <row r="34" spans="1:2" ht="15">
      <c r="A34" s="89" t="s">
        <v>86</v>
      </c>
      <c r="B34" s="99">
        <v>0</v>
      </c>
    </row>
    <row r="35" spans="1:2" ht="15">
      <c r="A35" s="89" t="s">
        <v>87</v>
      </c>
      <c r="B35" s="99">
        <v>0</v>
      </c>
    </row>
    <row r="36" spans="1:2" ht="15">
      <c r="A36" s="89" t="s">
        <v>88</v>
      </c>
      <c r="B36" s="99">
        <v>0</v>
      </c>
    </row>
    <row r="37" spans="1:2" ht="15.75" thickBot="1">
      <c r="A37" s="90" t="s">
        <v>89</v>
      </c>
      <c r="B37" s="100">
        <v>0</v>
      </c>
    </row>
    <row r="38" spans="1:2" ht="18.75" thickTop="1">
      <c r="A38" s="91" t="s">
        <v>74</v>
      </c>
      <c r="B38" s="92">
        <f>SUM(B24:B37)</f>
        <v>0</v>
      </c>
    </row>
    <row r="39" ht="15">
      <c r="B39" s="93"/>
    </row>
    <row r="40" spans="1:2" ht="22.5">
      <c r="A40" s="95" t="s">
        <v>91</v>
      </c>
      <c r="B40" s="96">
        <f>B21+B38</f>
        <v>0</v>
      </c>
    </row>
    <row r="41" ht="15.75"/>
    <row r="42" spans="1:14" ht="15">
      <c r="A42" s="110" t="s">
        <v>129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150" ht="15.75"/>
    <row r="151" ht="15.75"/>
    <row r="152" ht="15.75"/>
  </sheetData>
  <sheetProtection password="CC55" sheet="1" objects="1" scenarios="1"/>
  <mergeCells count="1">
    <mergeCell ref="A42:N42"/>
  </mergeCells>
  <printOptions/>
  <pageMargins left="0.5" right="0.5" top="0.5" bottom="0.5" header="0.5" footer="0.5"/>
  <pageSetup horizontalDpi="600" verticalDpi="600" orientation="portrait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24"/>
  <sheetViews>
    <sheetView zoomScalePageLayoutView="0" workbookViewId="0" topLeftCell="A1">
      <selection activeCell="A124" sqref="A124"/>
    </sheetView>
  </sheetViews>
  <sheetFormatPr defaultColWidth="9.140625" defaultRowHeight="12.75"/>
  <cols>
    <col min="1" max="1" width="14.28125" style="9" customWidth="1"/>
    <col min="2" max="16384" width="9.140625" style="9" customWidth="1"/>
  </cols>
  <sheetData>
    <row r="1" spans="1:14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02" customHeight="1">
      <c r="A3" s="112" t="s">
        <v>130</v>
      </c>
      <c r="B3" s="112"/>
      <c r="C3" s="112"/>
      <c r="D3" s="112"/>
      <c r="E3" s="112"/>
      <c r="F3" s="112"/>
      <c r="G3" s="112"/>
      <c r="H3" s="112"/>
      <c r="I3" s="112"/>
      <c r="J3" s="118"/>
      <c r="K3" s="118"/>
      <c r="L3" s="118"/>
      <c r="M3" s="118"/>
      <c r="N3" s="118"/>
    </row>
    <row r="4" spans="1:14" ht="32.25" customHeight="1">
      <c r="A4" s="119" t="s">
        <v>131</v>
      </c>
      <c r="B4" s="119"/>
      <c r="C4" s="119"/>
      <c r="D4" s="119"/>
      <c r="E4" s="119"/>
      <c r="F4" s="119"/>
      <c r="G4" s="119"/>
      <c r="H4" s="119"/>
      <c r="I4" s="119"/>
      <c r="J4" s="115"/>
      <c r="K4" s="115"/>
      <c r="L4" s="115"/>
      <c r="M4" s="115"/>
      <c r="N4" s="115"/>
    </row>
    <row r="5" spans="1:14" ht="26.25" customHeight="1">
      <c r="A5" s="113" t="s">
        <v>114</v>
      </c>
      <c r="B5" s="113"/>
      <c r="C5" s="113"/>
      <c r="D5" s="113"/>
      <c r="E5" s="113"/>
      <c r="F5" s="113"/>
      <c r="G5" s="113"/>
      <c r="H5" s="113"/>
      <c r="I5" s="113"/>
      <c r="J5" s="116"/>
      <c r="K5" s="116"/>
      <c r="L5" s="116"/>
      <c r="M5" s="116"/>
      <c r="N5" s="116"/>
    </row>
    <row r="6" spans="1:14" ht="16.5" customHeight="1">
      <c r="A6" s="114" t="s">
        <v>132</v>
      </c>
      <c r="B6" s="114"/>
      <c r="C6" s="114"/>
      <c r="D6" s="114"/>
      <c r="E6" s="114"/>
      <c r="F6" s="114"/>
      <c r="G6" s="114"/>
      <c r="H6" s="114"/>
      <c r="I6" s="114"/>
      <c r="J6" s="117"/>
      <c r="K6" s="117"/>
      <c r="L6" s="117"/>
      <c r="M6" s="117"/>
      <c r="N6" s="117"/>
    </row>
    <row r="7" spans="1:9" ht="24.75" customHeight="1">
      <c r="A7" s="106"/>
      <c r="B7" s="106"/>
      <c r="C7" s="106"/>
      <c r="D7" s="106"/>
      <c r="E7" s="106"/>
      <c r="F7" s="106"/>
      <c r="G7" s="106"/>
      <c r="H7" s="106"/>
      <c r="I7" s="106"/>
    </row>
    <row r="8" spans="1:9" s="102" customFormat="1" ht="29.25" customHeight="1">
      <c r="A8" s="105" t="s">
        <v>98</v>
      </c>
      <c r="B8" s="105"/>
      <c r="C8" s="105"/>
      <c r="D8" s="105"/>
      <c r="E8" s="105"/>
      <c r="F8" s="105"/>
      <c r="G8" s="105"/>
      <c r="H8" s="105"/>
      <c r="I8" s="105"/>
    </row>
    <row r="9" spans="1:10" ht="25.5" customHeight="1">
      <c r="A9" s="105" t="s">
        <v>109</v>
      </c>
      <c r="B9" s="105"/>
      <c r="C9" s="105"/>
      <c r="D9" s="105"/>
      <c r="E9" s="105"/>
      <c r="F9" s="105"/>
      <c r="G9" s="105"/>
      <c r="H9" s="105"/>
      <c r="I9" s="105"/>
      <c r="J9" s="103"/>
    </row>
    <row r="10" spans="1:10" ht="22.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3"/>
    </row>
    <row r="11" spans="1:9" ht="12.75" customHeight="1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9" ht="12.75" customHeight="1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1:10" ht="18" customHeight="1">
      <c r="A13" s="108" t="s">
        <v>93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4" ht="24" customHeight="1">
      <c r="A14" s="27" t="s">
        <v>127</v>
      </c>
      <c r="B14" s="27" t="s">
        <v>94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 s="27" t="s">
        <v>128</v>
      </c>
      <c r="B15" s="27" t="s">
        <v>95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9" ht="12.75">
      <c r="A16" s="109" t="s">
        <v>123</v>
      </c>
      <c r="B16" s="27" t="s">
        <v>96</v>
      </c>
      <c r="C16" s="27"/>
      <c r="D16" s="27"/>
      <c r="E16" s="27"/>
      <c r="F16" s="27"/>
      <c r="G16" s="27"/>
      <c r="H16" s="27"/>
      <c r="I16" s="27"/>
    </row>
    <row r="17" spans="1:9" ht="51.75" customHeight="1">
      <c r="A17" s="109" t="s">
        <v>124</v>
      </c>
      <c r="B17" s="104" t="s">
        <v>97</v>
      </c>
      <c r="C17" s="104"/>
      <c r="D17" s="104"/>
      <c r="E17" s="104"/>
      <c r="F17" s="104"/>
      <c r="G17" s="104"/>
      <c r="H17" s="104"/>
      <c r="I17" s="104"/>
    </row>
    <row r="18" spans="1:9" ht="36.75" customHeight="1">
      <c r="A18" s="109" t="s">
        <v>125</v>
      </c>
      <c r="B18" s="104" t="s">
        <v>110</v>
      </c>
      <c r="C18" s="104"/>
      <c r="D18" s="104"/>
      <c r="E18" s="104"/>
      <c r="F18" s="104"/>
      <c r="G18" s="104"/>
      <c r="H18" s="104"/>
      <c r="I18" s="104"/>
    </row>
    <row r="19" spans="10:14" s="27" customFormat="1" ht="12.75">
      <c r="J19" s="9"/>
      <c r="K19" s="9"/>
      <c r="L19" s="9"/>
      <c r="M19" s="9"/>
      <c r="N19" s="9"/>
    </row>
    <row r="20" spans="1:14" s="27" customFormat="1" ht="12.75">
      <c r="A20" s="109" t="s">
        <v>126</v>
      </c>
      <c r="B20" s="27" t="s">
        <v>122</v>
      </c>
      <c r="J20" s="9"/>
      <c r="K20" s="9"/>
      <c r="L20" s="9"/>
      <c r="M20" s="9"/>
      <c r="N20" s="9"/>
    </row>
    <row r="21" ht="12.75"/>
    <row r="22" ht="12.75"/>
    <row r="23" ht="12.75"/>
    <row r="24" ht="12.75"/>
    <row r="25" ht="12.75"/>
    <row r="26" ht="12.75" customHeight="1"/>
    <row r="27" ht="12.75" customHeight="1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43.5" customHeight="1"/>
    <row r="43" ht="12.75"/>
    <row r="44" ht="12.75"/>
    <row r="45" ht="28.5" customHeight="1"/>
    <row r="46" ht="12.75"/>
    <row r="47" ht="12.75"/>
    <row r="48" ht="12.75"/>
    <row r="49" ht="72.75" customHeight="1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5">
      <c r="A124" s="2"/>
    </row>
    <row r="125" ht="12.75"/>
    <row r="126" ht="12.75"/>
  </sheetData>
  <sheetProtection password="CC55" sheet="1" objects="1" scenarios="1"/>
  <mergeCells count="8">
    <mergeCell ref="A3:I3"/>
    <mergeCell ref="A5:I5"/>
    <mergeCell ref="A6:I6"/>
    <mergeCell ref="B18:I18"/>
    <mergeCell ref="B17:I17"/>
    <mergeCell ref="A8:I8"/>
    <mergeCell ref="A13:J13"/>
    <mergeCell ref="A9:I1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Ostroff</dc:creator>
  <cp:keywords/>
  <dc:description/>
  <cp:lastModifiedBy>Jeff</cp:lastModifiedBy>
  <cp:lastPrinted>2013-07-03T04:31:28Z</cp:lastPrinted>
  <dcterms:created xsi:type="dcterms:W3CDTF">1997-11-01T14:01:22Z</dcterms:created>
  <dcterms:modified xsi:type="dcterms:W3CDTF">2013-07-03T04:38:49Z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